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.SIMPLES - VIGENTE 01.01.2006" sheetId="1" r:id="rId1"/>
    <sheet name="T.SIMPLES ATE 31.12.2005" sheetId="2" r:id="rId2"/>
  </sheets>
  <definedNames/>
  <calcPr fullCalcOnLoad="1"/>
</workbook>
</file>

<file path=xl/sharedStrings.xml><?xml version="1.0" encoding="utf-8"?>
<sst xmlns="http://schemas.openxmlformats.org/spreadsheetml/2006/main" count="77" uniqueCount="23">
  <si>
    <t>De</t>
  </si>
  <si>
    <t>Até</t>
  </si>
  <si>
    <t>MICROEMPRESA</t>
  </si>
  <si>
    <t>a</t>
  </si>
  <si>
    <t>EMPRESA DE PEQUENO PORTE</t>
  </si>
  <si>
    <t xml:space="preserve">Alíquota1 </t>
  </si>
  <si>
    <t>Alíquota2</t>
  </si>
  <si>
    <t>Alíquota3</t>
  </si>
  <si>
    <t>TABELA DE ENQUADRAMENTO NO SIMPLES FEDERAL</t>
  </si>
  <si>
    <t>Enquadram nesta alíquotas as empresas:</t>
  </si>
  <si>
    <t xml:space="preserve"> - comerciais que compram e vendem mercadorias.</t>
  </si>
  <si>
    <t xml:space="preserve"> - comerciais equipardas a industria, contribuintes do IPI.</t>
  </si>
  <si>
    <t xml:space="preserve"> - prestadoras de serviços</t>
  </si>
  <si>
    <t xml:space="preserve"> - Comercias e prestadoras de serviços, cujo o percentual da presta- </t>
  </si>
  <si>
    <t xml:space="preserve">   ção de serviço, com relação ao faturamento, seja superior a 30%</t>
  </si>
  <si>
    <t>R.Assolari Assessoria Contábil</t>
  </si>
  <si>
    <t>www.assolari.com.br</t>
  </si>
  <si>
    <t>(*)Notas:</t>
  </si>
  <si>
    <t>(*)</t>
  </si>
  <si>
    <t xml:space="preserve">ate </t>
  </si>
  <si>
    <t xml:space="preserve"> - Se a Empresa for EPP, Até chegar nos R$ 240Mil paga 5,4% ou</t>
  </si>
  <si>
    <t xml:space="preserve">    Equivalente as alíquotas 1,2, 3.</t>
  </si>
  <si>
    <t xml:space="preserve"> - comerciais equiparadas a industria, contribuintes do IPI.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</si>
</sst>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3" fontId="0" fillId="0" borderId="0" xfId="20" applyFont="1" applyAlignment="1">
      <alignment/>
    </xf>
    <xf numFmtId="43" fontId="0" fillId="0" borderId="0" xfId="20" applyAlignment="1">
      <alignment/>
    </xf>
    <xf numFmtId="43" fontId="0" fillId="0" borderId="0" xfId="20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/>
    </xf>
    <xf numFmtId="43" fontId="3" fillId="0" borderId="0" xfId="20" applyFont="1" applyAlignment="1">
      <alignment/>
    </xf>
    <xf numFmtId="43" fontId="3" fillId="0" borderId="1" xfId="2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3" fontId="5" fillId="0" borderId="0" xfId="20" applyFont="1" applyAlignment="1">
      <alignment/>
    </xf>
    <xf numFmtId="10" fontId="0" fillId="0" borderId="0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>
      <alignment horizontal="center"/>
    </xf>
    <xf numFmtId="0" fontId="1" fillId="0" borderId="0" xfId="15" applyAlignment="1">
      <alignment/>
    </xf>
    <xf numFmtId="43" fontId="4" fillId="0" borderId="0" xfId="20" applyFont="1" applyAlignment="1">
      <alignment horizontal="center"/>
    </xf>
    <xf numFmtId="43" fontId="4" fillId="0" borderId="0" xfId="20" applyFont="1" applyBorder="1" applyAlignment="1">
      <alignment horizontal="center"/>
    </xf>
    <xf numFmtId="43" fontId="0" fillId="0" borderId="0" xfId="20" applyFont="1" applyBorder="1" applyAlignment="1">
      <alignment horizontal="center"/>
    </xf>
    <xf numFmtId="43" fontId="0" fillId="0" borderId="0" xfId="2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solari.com.br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ssolari.com.br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workbookViewId="0" topLeftCell="A1">
      <selection activeCell="F3" sqref="F3"/>
    </sheetView>
  </sheetViews>
  <sheetFormatPr defaultColWidth="9.140625" defaultRowHeight="12.75"/>
  <cols>
    <col min="1" max="1" width="12.8515625" style="2" bestFit="1" customWidth="1"/>
    <col min="2" max="2" width="2.00390625" style="0" bestFit="1" customWidth="1"/>
    <col min="3" max="3" width="12.8515625" style="0" bestFit="1" customWidth="1"/>
    <col min="4" max="4" width="10.140625" style="0" bestFit="1" customWidth="1"/>
    <col min="5" max="6" width="9.57421875" style="0" bestFit="1" customWidth="1"/>
    <col min="7" max="7" width="12.8515625" style="2" bestFit="1" customWidth="1"/>
    <col min="8" max="8" width="13.00390625" style="2" customWidth="1"/>
    <col min="9" max="9" width="9.140625" style="2" customWidth="1"/>
    <col min="10" max="10" width="11.28125" style="2" bestFit="1" customWidth="1"/>
    <col min="11" max="11" width="9.140625" style="2" customWidth="1"/>
  </cols>
  <sheetData>
    <row r="1" spans="1:6" ht="15">
      <c r="A1" s="17" t="s">
        <v>8</v>
      </c>
      <c r="B1" s="17"/>
      <c r="C1" s="17"/>
      <c r="D1" s="17"/>
      <c r="E1" s="17"/>
      <c r="F1" s="17"/>
    </row>
    <row r="2" ht="12.75">
      <c r="A2" s="8"/>
    </row>
    <row r="3" spans="1:7" ht="12.75">
      <c r="A3" s="9" t="s">
        <v>0</v>
      </c>
      <c r="B3" s="10"/>
      <c r="C3" s="10" t="s">
        <v>1</v>
      </c>
      <c r="D3" s="11" t="s">
        <v>5</v>
      </c>
      <c r="E3" s="11" t="s">
        <v>6</v>
      </c>
      <c r="F3" s="11" t="s">
        <v>7</v>
      </c>
      <c r="G3" s="1" t="s">
        <v>18</v>
      </c>
    </row>
    <row r="4" spans="1:6" ht="15">
      <c r="A4" s="17" t="s">
        <v>2</v>
      </c>
      <c r="B4" s="17"/>
      <c r="C4" s="17"/>
      <c r="D4" s="17"/>
      <c r="E4" s="17"/>
      <c r="F4" s="17"/>
    </row>
    <row r="5" spans="1:6" ht="12.75">
      <c r="A5" s="3">
        <v>0</v>
      </c>
      <c r="B5" s="4" t="s">
        <v>3</v>
      </c>
      <c r="C5" s="5">
        <v>60000</v>
      </c>
      <c r="D5" s="6">
        <v>0.03</v>
      </c>
      <c r="E5" s="6">
        <f>D5+0.005</f>
        <v>0.034999999999999996</v>
      </c>
      <c r="F5" s="7">
        <f>D5+(D5/2)</f>
        <v>0.045</v>
      </c>
    </row>
    <row r="6" spans="1:6" ht="12.75">
      <c r="A6" s="3">
        <v>60000</v>
      </c>
      <c r="B6" s="4" t="s">
        <v>3</v>
      </c>
      <c r="C6" s="5">
        <f>A7-0.01</f>
        <v>90000</v>
      </c>
      <c r="D6" s="6">
        <v>0.04</v>
      </c>
      <c r="E6" s="6">
        <f>D6+0.005</f>
        <v>0.045</v>
      </c>
      <c r="F6" s="7">
        <f>D6+(D6/2)</f>
        <v>0.06</v>
      </c>
    </row>
    <row r="7" spans="1:6" ht="12.75">
      <c r="A7" s="3">
        <v>90000.01</v>
      </c>
      <c r="B7" s="4" t="s">
        <v>3</v>
      </c>
      <c r="C7" s="5">
        <f>A8-0.01</f>
        <v>120000</v>
      </c>
      <c r="D7" s="6">
        <v>0.05</v>
      </c>
      <c r="E7" s="6">
        <f>D7+0.005</f>
        <v>0.055</v>
      </c>
      <c r="F7" s="7">
        <f>D7+(D7/2)</f>
        <v>0.07500000000000001</v>
      </c>
    </row>
    <row r="8" spans="1:6" ht="12.75">
      <c r="A8" s="3">
        <v>120000.01</v>
      </c>
      <c r="B8" s="4" t="s">
        <v>3</v>
      </c>
      <c r="C8" s="5">
        <f>A11-0.01</f>
        <v>240000</v>
      </c>
      <c r="D8" s="6">
        <v>0.054</v>
      </c>
      <c r="E8" s="6">
        <f aca="true" t="shared" si="0" ref="E8:E28">D8+0.005</f>
        <v>0.059</v>
      </c>
      <c r="F8" s="7">
        <f>D8+(D8/2)</f>
        <v>0.081</v>
      </c>
    </row>
    <row r="9" spans="1:6" ht="15">
      <c r="A9" s="18" t="s">
        <v>4</v>
      </c>
      <c r="B9" s="18"/>
      <c r="C9" s="18"/>
      <c r="D9" s="18"/>
      <c r="E9" s="18"/>
      <c r="F9" s="18"/>
    </row>
    <row r="10" spans="1:6" ht="12.75">
      <c r="A10" s="19" t="s">
        <v>19</v>
      </c>
      <c r="B10" s="4"/>
      <c r="C10" s="5">
        <f>A11-0.01</f>
        <v>240000</v>
      </c>
      <c r="D10" s="6">
        <v>0.054</v>
      </c>
      <c r="E10" s="6">
        <f t="shared" si="0"/>
        <v>0.059</v>
      </c>
      <c r="F10" s="7">
        <f>D10+(D10/2)</f>
        <v>0.081</v>
      </c>
    </row>
    <row r="11" spans="1:6" ht="12.75">
      <c r="A11" s="3">
        <v>240000.01</v>
      </c>
      <c r="B11" s="4" t="s">
        <v>3</v>
      </c>
      <c r="C11" s="5">
        <f aca="true" t="shared" si="1" ref="C11:C17">A12-0.01</f>
        <v>360000</v>
      </c>
      <c r="D11" s="6">
        <v>0.058</v>
      </c>
      <c r="E11" s="6">
        <f t="shared" si="0"/>
        <v>0.063</v>
      </c>
      <c r="F11" s="7">
        <f aca="true" t="shared" si="2" ref="F11:F28">D11+(D11/2)</f>
        <v>0.08700000000000001</v>
      </c>
    </row>
    <row r="12" spans="1:6" ht="12.75">
      <c r="A12" s="3">
        <v>360000.01</v>
      </c>
      <c r="B12" s="4" t="s">
        <v>3</v>
      </c>
      <c r="C12" s="5">
        <f t="shared" si="1"/>
        <v>480000</v>
      </c>
      <c r="D12" s="6">
        <v>0.062</v>
      </c>
      <c r="E12" s="6">
        <f t="shared" si="0"/>
        <v>0.067</v>
      </c>
      <c r="F12" s="7">
        <f t="shared" si="2"/>
        <v>0.093</v>
      </c>
    </row>
    <row r="13" spans="1:6" ht="12.75">
      <c r="A13" s="3">
        <v>480000.01</v>
      </c>
      <c r="B13" s="4" t="s">
        <v>3</v>
      </c>
      <c r="C13" s="5">
        <f t="shared" si="1"/>
        <v>600000</v>
      </c>
      <c r="D13" s="6">
        <v>0.066</v>
      </c>
      <c r="E13" s="6">
        <f t="shared" si="0"/>
        <v>0.07100000000000001</v>
      </c>
      <c r="F13" s="7">
        <f t="shared" si="2"/>
        <v>0.099</v>
      </c>
    </row>
    <row r="14" spans="1:6" ht="12.75">
      <c r="A14" s="3">
        <v>600000.01</v>
      </c>
      <c r="B14" s="4" t="s">
        <v>3</v>
      </c>
      <c r="C14" s="5">
        <f t="shared" si="1"/>
        <v>720000</v>
      </c>
      <c r="D14" s="6">
        <v>0.07</v>
      </c>
      <c r="E14" s="6">
        <f t="shared" si="0"/>
        <v>0.07500000000000001</v>
      </c>
      <c r="F14" s="7">
        <f t="shared" si="2"/>
        <v>0.10500000000000001</v>
      </c>
    </row>
    <row r="15" spans="1:6" ht="12.75">
      <c r="A15" s="3">
        <v>720000.01</v>
      </c>
      <c r="B15" s="4" t="s">
        <v>3</v>
      </c>
      <c r="C15" s="5">
        <f t="shared" si="1"/>
        <v>840000</v>
      </c>
      <c r="D15" s="6">
        <v>0.074</v>
      </c>
      <c r="E15" s="6">
        <f t="shared" si="0"/>
        <v>0.079</v>
      </c>
      <c r="F15" s="7">
        <f t="shared" si="2"/>
        <v>0.11099999999999999</v>
      </c>
    </row>
    <row r="16" spans="1:6" ht="12.75">
      <c r="A16" s="3">
        <v>840000.01</v>
      </c>
      <c r="B16" s="4" t="s">
        <v>3</v>
      </c>
      <c r="C16" s="5">
        <f t="shared" si="1"/>
        <v>960000</v>
      </c>
      <c r="D16" s="6">
        <v>0.078</v>
      </c>
      <c r="E16" s="6">
        <f t="shared" si="0"/>
        <v>0.083</v>
      </c>
      <c r="F16" s="7">
        <f t="shared" si="2"/>
        <v>0.11699999999999999</v>
      </c>
    </row>
    <row r="17" spans="1:6" ht="12.75">
      <c r="A17" s="3">
        <v>960000.01</v>
      </c>
      <c r="B17" s="4" t="s">
        <v>3</v>
      </c>
      <c r="C17" s="5">
        <f t="shared" si="1"/>
        <v>1080000</v>
      </c>
      <c r="D17" s="6">
        <v>0.082</v>
      </c>
      <c r="E17" s="6">
        <f t="shared" si="0"/>
        <v>0.08700000000000001</v>
      </c>
      <c r="F17" s="7">
        <f t="shared" si="2"/>
        <v>0.123</v>
      </c>
    </row>
    <row r="18" spans="1:6" ht="12.75">
      <c r="A18" s="3">
        <v>1080000.01</v>
      </c>
      <c r="B18" s="4" t="s">
        <v>3</v>
      </c>
      <c r="C18" s="5">
        <v>1200000</v>
      </c>
      <c r="D18" s="6">
        <v>0.086</v>
      </c>
      <c r="E18" s="6">
        <f t="shared" si="0"/>
        <v>0.091</v>
      </c>
      <c r="F18" s="7">
        <f t="shared" si="2"/>
        <v>0.129</v>
      </c>
    </row>
    <row r="19" spans="1:6" ht="12.75">
      <c r="A19" s="5">
        <v>1200000</v>
      </c>
      <c r="B19" s="4" t="s">
        <v>3</v>
      </c>
      <c r="C19" s="5">
        <v>1320000</v>
      </c>
      <c r="D19" s="6">
        <v>0.09</v>
      </c>
      <c r="E19" s="6">
        <f t="shared" si="0"/>
        <v>0.095</v>
      </c>
      <c r="F19" s="7">
        <f t="shared" si="2"/>
        <v>0.135</v>
      </c>
    </row>
    <row r="20" spans="1:6" ht="12.75">
      <c r="A20" s="3">
        <f>C19+0.01</f>
        <v>1320000.01</v>
      </c>
      <c r="B20" s="4" t="s">
        <v>3</v>
      </c>
      <c r="C20" s="5">
        <v>1440000</v>
      </c>
      <c r="D20" s="6">
        <v>0.094</v>
      </c>
      <c r="E20" s="6">
        <f t="shared" si="0"/>
        <v>0.099</v>
      </c>
      <c r="F20" s="7">
        <f t="shared" si="2"/>
        <v>0.14100000000000001</v>
      </c>
    </row>
    <row r="21" spans="1:6" ht="12.75">
      <c r="A21" s="3">
        <f aca="true" t="shared" si="3" ref="A21:A28">C20+0.01</f>
        <v>1440000.01</v>
      </c>
      <c r="B21" s="4" t="s">
        <v>3</v>
      </c>
      <c r="C21" s="5">
        <v>1560000</v>
      </c>
      <c r="D21" s="6">
        <v>0.098</v>
      </c>
      <c r="E21" s="6">
        <f t="shared" si="0"/>
        <v>0.10300000000000001</v>
      </c>
      <c r="F21" s="7">
        <f t="shared" si="2"/>
        <v>0.14700000000000002</v>
      </c>
    </row>
    <row r="22" spans="1:6" ht="12.75">
      <c r="A22" s="3">
        <f t="shared" si="3"/>
        <v>1560000.01</v>
      </c>
      <c r="B22" s="4" t="s">
        <v>3</v>
      </c>
      <c r="C22" s="5">
        <v>1680000</v>
      </c>
      <c r="D22" s="6">
        <v>0.102</v>
      </c>
      <c r="E22" s="6">
        <f t="shared" si="0"/>
        <v>0.107</v>
      </c>
      <c r="F22" s="7">
        <f t="shared" si="2"/>
        <v>0.153</v>
      </c>
    </row>
    <row r="23" spans="1:6" ht="12.75">
      <c r="A23" s="3">
        <f t="shared" si="3"/>
        <v>1680000.01</v>
      </c>
      <c r="B23" s="4" t="s">
        <v>3</v>
      </c>
      <c r="C23" s="5">
        <v>1800000</v>
      </c>
      <c r="D23" s="6">
        <v>0.106</v>
      </c>
      <c r="E23" s="6">
        <f t="shared" si="0"/>
        <v>0.111</v>
      </c>
      <c r="F23" s="7">
        <f t="shared" si="2"/>
        <v>0.159</v>
      </c>
    </row>
    <row r="24" spans="1:6" ht="12.75">
      <c r="A24" s="3">
        <f t="shared" si="3"/>
        <v>1800000.01</v>
      </c>
      <c r="B24" s="4" t="s">
        <v>3</v>
      </c>
      <c r="C24" s="5">
        <v>1920000</v>
      </c>
      <c r="D24" s="6">
        <v>0.11</v>
      </c>
      <c r="E24" s="6">
        <f t="shared" si="0"/>
        <v>0.115</v>
      </c>
      <c r="F24" s="7">
        <f t="shared" si="2"/>
        <v>0.165</v>
      </c>
    </row>
    <row r="25" spans="1:6" ht="12.75">
      <c r="A25" s="3">
        <f t="shared" si="3"/>
        <v>1920000.01</v>
      </c>
      <c r="B25" s="4" t="s">
        <v>3</v>
      </c>
      <c r="C25" s="5">
        <v>2040000</v>
      </c>
      <c r="D25" s="6">
        <v>0.114</v>
      </c>
      <c r="E25" s="6">
        <f t="shared" si="0"/>
        <v>0.11900000000000001</v>
      </c>
      <c r="F25" s="7">
        <f t="shared" si="2"/>
        <v>0.171</v>
      </c>
    </row>
    <row r="26" spans="1:6" ht="12.75">
      <c r="A26" s="3">
        <f t="shared" si="3"/>
        <v>2040000.01</v>
      </c>
      <c r="B26" s="4" t="s">
        <v>3</v>
      </c>
      <c r="C26" s="15">
        <v>2160000</v>
      </c>
      <c r="D26" s="13">
        <v>0.11800000000000001</v>
      </c>
      <c r="E26" s="13">
        <f t="shared" si="0"/>
        <v>0.12300000000000001</v>
      </c>
      <c r="F26" s="14">
        <f t="shared" si="2"/>
        <v>0.17700000000000002</v>
      </c>
    </row>
    <row r="27" spans="1:6" ht="12.75">
      <c r="A27" s="3">
        <f t="shared" si="3"/>
        <v>2160000.01</v>
      </c>
      <c r="B27" s="4" t="s">
        <v>3</v>
      </c>
      <c r="C27" s="15">
        <v>2280000</v>
      </c>
      <c r="D27" s="13">
        <v>0.122</v>
      </c>
      <c r="E27" s="13">
        <f t="shared" si="0"/>
        <v>0.127</v>
      </c>
      <c r="F27" s="14">
        <f t="shared" si="2"/>
        <v>0.183</v>
      </c>
    </row>
    <row r="28" spans="1:6" ht="12.75">
      <c r="A28" s="3">
        <f t="shared" si="3"/>
        <v>2280000.01</v>
      </c>
      <c r="B28" s="4" t="s">
        <v>3</v>
      </c>
      <c r="C28" s="15">
        <v>2400000</v>
      </c>
      <c r="D28" s="13">
        <v>0.126</v>
      </c>
      <c r="E28" s="13">
        <f t="shared" si="0"/>
        <v>0.131</v>
      </c>
      <c r="F28" s="14">
        <f t="shared" si="2"/>
        <v>0.189</v>
      </c>
    </row>
    <row r="29" spans="4:6" ht="12.75">
      <c r="D29" s="13"/>
      <c r="E29" s="13"/>
      <c r="F29" s="14"/>
    </row>
    <row r="30" ht="12.75">
      <c r="A30" s="12" t="s">
        <v>17</v>
      </c>
    </row>
    <row r="31" ht="6" customHeight="1">
      <c r="A31" s="12"/>
    </row>
    <row r="32" ht="15.75" customHeight="1">
      <c r="A32" s="20" t="s">
        <v>20</v>
      </c>
    </row>
    <row r="33" ht="15.75" customHeight="1">
      <c r="A33" s="20" t="s">
        <v>21</v>
      </c>
    </row>
    <row r="34" ht="12.75">
      <c r="A34" s="8" t="str">
        <f>D3</f>
        <v>Alíquota1 </v>
      </c>
    </row>
    <row r="35" ht="12.75">
      <c r="A35" s="1" t="s">
        <v>9</v>
      </c>
    </row>
    <row r="36" ht="12.75">
      <c r="A36" s="1" t="s">
        <v>10</v>
      </c>
    </row>
    <row r="37" ht="6" customHeight="1"/>
    <row r="38" ht="12.75">
      <c r="A38" s="8" t="str">
        <f>E3</f>
        <v>Alíquota2</v>
      </c>
    </row>
    <row r="39" ht="12.75">
      <c r="A39" s="1" t="s">
        <v>9</v>
      </c>
    </row>
    <row r="40" ht="12.75">
      <c r="A40" s="1" t="s">
        <v>22</v>
      </c>
    </row>
    <row r="41" ht="6" customHeight="1"/>
    <row r="42" ht="12.75">
      <c r="A42" s="8" t="str">
        <f>F3</f>
        <v>Alíquota3</v>
      </c>
    </row>
    <row r="43" ht="12.75">
      <c r="A43" s="1" t="s">
        <v>9</v>
      </c>
    </row>
    <row r="44" ht="12.75">
      <c r="A44" s="1" t="s">
        <v>12</v>
      </c>
    </row>
    <row r="45" ht="12.75">
      <c r="A45" s="1" t="s">
        <v>13</v>
      </c>
    </row>
    <row r="46" ht="12.75">
      <c r="A46" s="1" t="s">
        <v>14</v>
      </c>
    </row>
    <row r="49" ht="12.75">
      <c r="E49" t="s">
        <v>15</v>
      </c>
    </row>
    <row r="50" ht="12.75">
      <c r="E50" s="16" t="s">
        <v>16</v>
      </c>
    </row>
  </sheetData>
  <mergeCells count="3">
    <mergeCell ref="A4:F4"/>
    <mergeCell ref="A1:F1"/>
    <mergeCell ref="A9:F9"/>
  </mergeCells>
  <hyperlinks>
    <hyperlink ref="E50" r:id="rId1" display="www.assolari.com.br"/>
  </hyperlink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A21" sqref="A21"/>
    </sheetView>
  </sheetViews>
  <sheetFormatPr defaultColWidth="9.140625" defaultRowHeight="12.75"/>
  <cols>
    <col min="1" max="1" width="12.8515625" style="2" bestFit="1" customWidth="1"/>
    <col min="2" max="2" width="2.00390625" style="0" bestFit="1" customWidth="1"/>
    <col min="3" max="3" width="12.8515625" style="0" bestFit="1" customWidth="1"/>
    <col min="4" max="4" width="10.140625" style="0" bestFit="1" customWidth="1"/>
    <col min="5" max="6" width="9.57421875" style="0" bestFit="1" customWidth="1"/>
    <col min="7" max="7" width="12.8515625" style="2" bestFit="1" customWidth="1"/>
    <col min="8" max="8" width="13.00390625" style="2" customWidth="1"/>
    <col min="9" max="9" width="9.140625" style="2" customWidth="1"/>
    <col min="10" max="10" width="11.28125" style="2" bestFit="1" customWidth="1"/>
    <col min="11" max="11" width="9.140625" style="2" customWidth="1"/>
  </cols>
  <sheetData>
    <row r="1" spans="1:6" ht="15">
      <c r="A1" s="17" t="s">
        <v>8</v>
      </c>
      <c r="B1" s="17"/>
      <c r="C1" s="17"/>
      <c r="D1" s="17"/>
      <c r="E1" s="17"/>
      <c r="F1" s="17"/>
    </row>
    <row r="2" ht="12.75">
      <c r="A2" s="8"/>
    </row>
    <row r="3" spans="1:7" ht="12.75">
      <c r="A3" s="9" t="s">
        <v>0</v>
      </c>
      <c r="B3" s="10"/>
      <c r="C3" s="10" t="s">
        <v>1</v>
      </c>
      <c r="D3" s="11" t="s">
        <v>5</v>
      </c>
      <c r="E3" s="11" t="s">
        <v>6</v>
      </c>
      <c r="F3" s="11" t="s">
        <v>7</v>
      </c>
      <c r="G3" s="1" t="s">
        <v>18</v>
      </c>
    </row>
    <row r="4" spans="1:6" ht="15">
      <c r="A4" s="17" t="s">
        <v>2</v>
      </c>
      <c r="B4" s="17"/>
      <c r="C4" s="17"/>
      <c r="D4" s="17"/>
      <c r="E4" s="17"/>
      <c r="F4" s="17"/>
    </row>
    <row r="5" spans="1:6" ht="12.75">
      <c r="A5" s="3">
        <v>0</v>
      </c>
      <c r="B5" s="4" t="s">
        <v>3</v>
      </c>
      <c r="C5" s="5">
        <v>60000</v>
      </c>
      <c r="D5" s="6">
        <v>0.03</v>
      </c>
      <c r="E5" s="6">
        <f>D5+0.005</f>
        <v>0.034999999999999996</v>
      </c>
      <c r="F5" s="7">
        <f>D5+(D5/2)</f>
        <v>0.045</v>
      </c>
    </row>
    <row r="6" spans="1:6" ht="12.75">
      <c r="A6" s="3">
        <v>60000</v>
      </c>
      <c r="B6" s="4" t="s">
        <v>3</v>
      </c>
      <c r="C6" s="5">
        <f>A7-0.01</f>
        <v>90000</v>
      </c>
      <c r="D6" s="6">
        <v>0.04</v>
      </c>
      <c r="E6" s="6">
        <f aca="true" t="shared" si="0" ref="E6:E17">D6+0.005</f>
        <v>0.045</v>
      </c>
      <c r="F6" s="7">
        <f>D6+(D6/2)</f>
        <v>0.06</v>
      </c>
    </row>
    <row r="7" spans="1:6" ht="12.75">
      <c r="A7" s="3">
        <v>90000.01</v>
      </c>
      <c r="B7" s="4" t="s">
        <v>3</v>
      </c>
      <c r="C7" s="5">
        <f>A9-0.01</f>
        <v>120000</v>
      </c>
      <c r="D7" s="6">
        <v>0.05</v>
      </c>
      <c r="E7" s="6">
        <f t="shared" si="0"/>
        <v>0.055</v>
      </c>
      <c r="F7" s="7">
        <f>D7+(D7/2)</f>
        <v>0.07500000000000001</v>
      </c>
    </row>
    <row r="8" spans="1:6" ht="15">
      <c r="A8" s="18" t="s">
        <v>4</v>
      </c>
      <c r="B8" s="18"/>
      <c r="C8" s="18"/>
      <c r="D8" s="18"/>
      <c r="E8" s="18"/>
      <c r="F8" s="18"/>
    </row>
    <row r="9" spans="1:6" ht="12.75">
      <c r="A9" s="3">
        <v>120000.01</v>
      </c>
      <c r="B9" s="4" t="s">
        <v>3</v>
      </c>
      <c r="C9" s="5">
        <f>A10-0.01</f>
        <v>240000</v>
      </c>
      <c r="D9" s="6">
        <v>0.054</v>
      </c>
      <c r="E9" s="6">
        <f t="shared" si="0"/>
        <v>0.059</v>
      </c>
      <c r="F9" s="7">
        <f>D9+(D9/2)</f>
        <v>0.081</v>
      </c>
    </row>
    <row r="10" spans="1:6" ht="12.75">
      <c r="A10" s="3">
        <v>240000.01</v>
      </c>
      <c r="B10" s="4" t="s">
        <v>3</v>
      </c>
      <c r="C10" s="5">
        <f aca="true" t="shared" si="1" ref="C10:C16">A11-0.01</f>
        <v>360000</v>
      </c>
      <c r="D10" s="6">
        <v>0.058</v>
      </c>
      <c r="E10" s="6">
        <f t="shared" si="0"/>
        <v>0.063</v>
      </c>
      <c r="F10" s="7">
        <f aca="true" t="shared" si="2" ref="F10:F17">D10+(D10/2)</f>
        <v>0.08700000000000001</v>
      </c>
    </row>
    <row r="11" spans="1:6" ht="12.75">
      <c r="A11" s="3">
        <v>360000.01</v>
      </c>
      <c r="B11" s="4" t="s">
        <v>3</v>
      </c>
      <c r="C11" s="5">
        <f t="shared" si="1"/>
        <v>480000</v>
      </c>
      <c r="D11" s="6">
        <v>0.062</v>
      </c>
      <c r="E11" s="6">
        <f t="shared" si="0"/>
        <v>0.067</v>
      </c>
      <c r="F11" s="7">
        <f t="shared" si="2"/>
        <v>0.093</v>
      </c>
    </row>
    <row r="12" spans="1:6" ht="12.75">
      <c r="A12" s="3">
        <v>480000.01</v>
      </c>
      <c r="B12" s="4" t="s">
        <v>3</v>
      </c>
      <c r="C12" s="5">
        <f t="shared" si="1"/>
        <v>600000</v>
      </c>
      <c r="D12" s="6">
        <v>0.066</v>
      </c>
      <c r="E12" s="6">
        <f t="shared" si="0"/>
        <v>0.07100000000000001</v>
      </c>
      <c r="F12" s="7">
        <f t="shared" si="2"/>
        <v>0.099</v>
      </c>
    </row>
    <row r="13" spans="1:6" ht="12.75">
      <c r="A13" s="3">
        <v>600000.01</v>
      </c>
      <c r="B13" s="4" t="s">
        <v>3</v>
      </c>
      <c r="C13" s="5">
        <f t="shared" si="1"/>
        <v>720000</v>
      </c>
      <c r="D13" s="6">
        <v>0.07</v>
      </c>
      <c r="E13" s="6">
        <f t="shared" si="0"/>
        <v>0.07500000000000001</v>
      </c>
      <c r="F13" s="7">
        <f t="shared" si="2"/>
        <v>0.10500000000000001</v>
      </c>
    </row>
    <row r="14" spans="1:6" ht="12.75">
      <c r="A14" s="3">
        <v>720000.01</v>
      </c>
      <c r="B14" s="4" t="s">
        <v>3</v>
      </c>
      <c r="C14" s="5">
        <f t="shared" si="1"/>
        <v>840000</v>
      </c>
      <c r="D14" s="6">
        <v>0.074</v>
      </c>
      <c r="E14" s="6">
        <f t="shared" si="0"/>
        <v>0.079</v>
      </c>
      <c r="F14" s="7">
        <f t="shared" si="2"/>
        <v>0.11099999999999999</v>
      </c>
    </row>
    <row r="15" spans="1:6" ht="12.75">
      <c r="A15" s="3">
        <v>840000.01</v>
      </c>
      <c r="B15" s="4" t="s">
        <v>3</v>
      </c>
      <c r="C15" s="5">
        <f t="shared" si="1"/>
        <v>960000</v>
      </c>
      <c r="D15" s="6">
        <v>0.078</v>
      </c>
      <c r="E15" s="6">
        <f t="shared" si="0"/>
        <v>0.083</v>
      </c>
      <c r="F15" s="7">
        <f t="shared" si="2"/>
        <v>0.11699999999999999</v>
      </c>
    </row>
    <row r="16" spans="1:6" ht="12.75">
      <c r="A16" s="3">
        <v>960000.01</v>
      </c>
      <c r="B16" s="4" t="s">
        <v>3</v>
      </c>
      <c r="C16" s="5">
        <f t="shared" si="1"/>
        <v>1080000</v>
      </c>
      <c r="D16" s="6">
        <v>0.082</v>
      </c>
      <c r="E16" s="6">
        <f t="shared" si="0"/>
        <v>0.08700000000000001</v>
      </c>
      <c r="F16" s="7">
        <f t="shared" si="2"/>
        <v>0.123</v>
      </c>
    </row>
    <row r="17" spans="1:6" ht="12.75">
      <c r="A17" s="3">
        <v>1080000.01</v>
      </c>
      <c r="B17" s="4" t="s">
        <v>3</v>
      </c>
      <c r="C17" s="5">
        <v>1200000</v>
      </c>
      <c r="D17" s="6">
        <v>0.086</v>
      </c>
      <c r="E17" s="6">
        <f t="shared" si="0"/>
        <v>0.091</v>
      </c>
      <c r="F17" s="7">
        <f t="shared" si="2"/>
        <v>0.129</v>
      </c>
    </row>
    <row r="19" ht="12.75">
      <c r="A19" s="12" t="s">
        <v>17</v>
      </c>
    </row>
    <row r="20" ht="6" customHeight="1">
      <c r="A20" s="12"/>
    </row>
    <row r="21" ht="12.75">
      <c r="A21" s="8" t="str">
        <f>D3</f>
        <v>Alíquota1 </v>
      </c>
    </row>
    <row r="22" ht="12.75">
      <c r="A22" s="1" t="s">
        <v>9</v>
      </c>
    </row>
    <row r="23" ht="12.75">
      <c r="A23" s="1" t="s">
        <v>10</v>
      </c>
    </row>
    <row r="24" ht="6" customHeight="1"/>
    <row r="25" ht="12.75">
      <c r="A25" s="8" t="str">
        <f>E3</f>
        <v>Alíquota2</v>
      </c>
    </row>
    <row r="26" ht="12.75">
      <c r="A26" s="1" t="s">
        <v>9</v>
      </c>
    </row>
    <row r="27" ht="12.75">
      <c r="A27" s="1" t="s">
        <v>11</v>
      </c>
    </row>
    <row r="28" ht="6" customHeight="1"/>
    <row r="29" ht="12.75">
      <c r="A29" s="8" t="str">
        <f>F3</f>
        <v>Alíquota3</v>
      </c>
    </row>
    <row r="30" ht="12.75">
      <c r="A30" s="1" t="s">
        <v>9</v>
      </c>
    </row>
    <row r="31" ht="12.75">
      <c r="A31" s="1" t="s">
        <v>12</v>
      </c>
    </row>
    <row r="32" ht="12.75">
      <c r="A32" s="1" t="s">
        <v>13</v>
      </c>
    </row>
    <row r="33" ht="12.75">
      <c r="A33" s="1" t="s">
        <v>14</v>
      </c>
    </row>
    <row r="36" ht="12.75">
      <c r="E36" t="s">
        <v>15</v>
      </c>
    </row>
    <row r="37" ht="12.75">
      <c r="E37" s="16" t="s">
        <v>16</v>
      </c>
    </row>
  </sheetData>
  <mergeCells count="3">
    <mergeCell ref="A4:F4"/>
    <mergeCell ref="A1:F1"/>
    <mergeCell ref="A8:F8"/>
  </mergeCells>
  <hyperlinks>
    <hyperlink ref="E37" r:id="rId1" display="www.assolari.com.br"/>
  </hyperlink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Antônio Assolari</dc:creator>
  <cp:keywords/>
  <dc:description/>
  <cp:lastModifiedBy>Ricardo Antônio Assolari</cp:lastModifiedBy>
  <cp:lastPrinted>2006-01-02T11:21:37Z</cp:lastPrinted>
  <dcterms:created xsi:type="dcterms:W3CDTF">2004-03-30T15:07:50Z</dcterms:created>
  <dcterms:modified xsi:type="dcterms:W3CDTF">2006-03-13T21:40:42Z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